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farmacii'!$A$6:$G$35</definedName>
  </definedNames>
  <calcPr fullCalcOnLoad="1"/>
</workbook>
</file>

<file path=xl/sharedStrings.xml><?xml version="1.0" encoding="utf-8"?>
<sst xmlns="http://schemas.openxmlformats.org/spreadsheetml/2006/main" count="87" uniqueCount="49">
  <si>
    <t>Cod tip decont</t>
  </si>
  <si>
    <t>Perioadă raportare</t>
  </si>
  <si>
    <t>Cod partener</t>
  </si>
  <si>
    <t>Nume partener</t>
  </si>
  <si>
    <t>OCT2019 FARM CAS-MM</t>
  </si>
  <si>
    <t>1803830</t>
  </si>
  <si>
    <t>CATENA HYGEIA</t>
  </si>
  <si>
    <t>FRM-FR_ONCO-CV</t>
  </si>
  <si>
    <t>16374575</t>
  </si>
  <si>
    <t>CLEMATIS SRL</t>
  </si>
  <si>
    <t>30982870</t>
  </si>
  <si>
    <t>EARLY MOON CHARM SRL</t>
  </si>
  <si>
    <t>9015528</t>
  </si>
  <si>
    <t>FARMACIA SOMESAN SRL</t>
  </si>
  <si>
    <t>2201108</t>
  </si>
  <si>
    <t>GENTIANA SRL</t>
  </si>
  <si>
    <t>7005439</t>
  </si>
  <si>
    <t>MED-SERV UNITED SRL</t>
  </si>
  <si>
    <t>NORDPHARM S.R.L.</t>
  </si>
  <si>
    <t>6077518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</si>
  <si>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</si>
  <si>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</si>
  <si>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</si>
  <si>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</si>
  <si>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</si>
  <si>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</si>
  <si>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</si>
  <si>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</si>
  <si>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SARALEX SRL</t>
  </si>
  <si>
    <t>16508707</t>
  </si>
  <si>
    <t>CATENA HYGEIA Total</t>
  </si>
  <si>
    <t>CLEMATIS SRL Total</t>
  </si>
  <si>
    <t>EARLY MOON CHARM SRL Total</t>
  </si>
  <si>
    <t>FARMACIA SOMESAN SRL Total</t>
  </si>
  <si>
    <t>GENTIANA SRL Total</t>
  </si>
  <si>
    <t>MED-SERV UNITED SRL Total</t>
  </si>
  <si>
    <t>NORDPHARM S.R.L. Total</t>
  </si>
  <si>
    <t>PHARMA SRL Total</t>
  </si>
  <si>
    <t>PHARMACLIN SRL Total</t>
  </si>
  <si>
    <t>PHYTAL  FARMACIE SRL Total</t>
  </si>
  <si>
    <t>S.I.E.P.C.O.F.A.R. Total</t>
  </si>
  <si>
    <t>SARALEX SRL Total</t>
  </si>
  <si>
    <t>CAS MARAMURES</t>
  </si>
  <si>
    <t>SERVICIUL DECONTARE SERVICII MEDICALE, ACORDURI, REGULAMENTE SI FORMULARE EUROPENE</t>
  </si>
  <si>
    <t>TOTAL GENERAL</t>
  </si>
  <si>
    <t>Propus spre decontare</t>
  </si>
  <si>
    <t>Rest de plata</t>
  </si>
  <si>
    <t xml:space="preserve">            OCTOMBRIE  2019 - SUMELE DECONTATE PENTRU ONCOLOGIE CV</t>
  </si>
  <si>
    <t>Valoarea facturii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</si>
</sst>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32.00390625" style="0" customWidth="1"/>
    <col min="2" max="2" width="27.140625" style="0" customWidth="1"/>
    <col min="3" max="3" width="13.140625" style="0" customWidth="1"/>
    <col min="4" max="4" width="13.7109375" style="0" customWidth="1"/>
    <col min="5" max="5" width="10.8515625" style="0" customWidth="1"/>
    <col min="6" max="6" width="9.7109375" style="0" customWidth="1"/>
    <col min="7" max="7" width="29.8515625" style="0" customWidth="1"/>
  </cols>
  <sheetData>
    <row r="1" ht="12.75">
      <c r="A1" s="1" t="s">
        <v>42</v>
      </c>
    </row>
    <row r="2" ht="12.75">
      <c r="A2" s="1" t="s">
        <v>43</v>
      </c>
    </row>
    <row r="3" ht="12.75">
      <c r="A3" s="1"/>
    </row>
    <row r="4" spans="1:7" ht="12.75">
      <c r="A4" s="33" t="s">
        <v>47</v>
      </c>
      <c r="B4" s="34"/>
      <c r="C4" s="34"/>
      <c r="D4" s="34"/>
      <c r="E4" s="34"/>
      <c r="F4" s="34"/>
      <c r="G4" s="34"/>
    </row>
    <row r="5" ht="13.5" thickBot="1"/>
    <row r="6" spans="1:7" ht="26.25" thickBot="1">
      <c r="A6" s="24" t="s">
        <v>0</v>
      </c>
      <c r="B6" s="25" t="s">
        <v>1</v>
      </c>
      <c r="C6" s="26" t="s">
        <v>48</v>
      </c>
      <c r="D6" s="26" t="s">
        <v>45</v>
      </c>
      <c r="E6" s="27" t="s">
        <v>46</v>
      </c>
      <c r="F6" s="26" t="s">
        <v>2</v>
      </c>
      <c r="G6" s="28" t="s">
        <v>3</v>
      </c>
    </row>
    <row r="7" spans="1:7" ht="12.75" outlineLevel="2">
      <c r="A7" s="29" t="s">
        <v>7</v>
      </c>
      <c r="B7" s="30" t="s">
        <v>4</v>
      </c>
      <c r="C7" s="31">
        <v>26852.66</v>
      </c>
      <c r="D7" s="31">
        <f>C7-E7</f>
        <v>0</v>
      </c>
      <c r="E7" s="31">
        <v>26852.66</v>
      </c>
      <c r="F7" s="30" t="s">
        <v>5</v>
      </c>
      <c r="G7" s="32" t="s">
        <v>6</v>
      </c>
    </row>
    <row r="8" spans="1:7" ht="12.75" outlineLevel="2">
      <c r="A8" s="18" t="s">
        <v>7</v>
      </c>
      <c r="B8" s="6" t="s">
        <v>4</v>
      </c>
      <c r="C8" s="7">
        <v>8245.85</v>
      </c>
      <c r="D8" s="7">
        <f aca="true" t="shared" si="0" ref="D8:D33">C8-E8</f>
        <v>8245.85</v>
      </c>
      <c r="E8" s="7"/>
      <c r="F8" s="6" t="s">
        <v>5</v>
      </c>
      <c r="G8" s="19" t="s">
        <v>6</v>
      </c>
    </row>
    <row r="9" spans="1:7" ht="13.5" outlineLevel="1" thickBot="1">
      <c r="A9" s="20" t="s">
        <v>30</v>
      </c>
      <c r="B9" s="10"/>
      <c r="C9" s="11">
        <f>SUBTOTAL(9,C7:C8)</f>
        <v>35098.51</v>
      </c>
      <c r="D9" s="11">
        <f>SUBTOTAL(9,D7:D8)</f>
        <v>8245.85</v>
      </c>
      <c r="E9" s="11">
        <f>SUBTOTAL(9,E7:E8)</f>
        <v>26852.66</v>
      </c>
      <c r="F9" s="10"/>
      <c r="G9" s="21"/>
    </row>
    <row r="10" spans="1:7" ht="12.75" outlineLevel="2">
      <c r="A10" s="22" t="s">
        <v>7</v>
      </c>
      <c r="B10" s="8" t="s">
        <v>4</v>
      </c>
      <c r="C10" s="9">
        <v>14385.35</v>
      </c>
      <c r="D10" s="7">
        <f t="shared" si="0"/>
        <v>14385.35</v>
      </c>
      <c r="E10" s="9"/>
      <c r="F10" s="8" t="s">
        <v>8</v>
      </c>
      <c r="G10" s="23" t="s">
        <v>9</v>
      </c>
    </row>
    <row r="11" spans="1:7" ht="13.5" outlineLevel="1" thickBot="1">
      <c r="A11" s="20" t="s">
        <v>31</v>
      </c>
      <c r="B11" s="10"/>
      <c r="C11" s="11">
        <f>SUBTOTAL(9,C10:C10)</f>
        <v>14385.35</v>
      </c>
      <c r="D11" s="11">
        <f>SUBTOTAL(9,D10:D10)</f>
        <v>14385.35</v>
      </c>
      <c r="E11" s="11">
        <f>SUBTOTAL(9,E10:E10)</f>
        <v>0</v>
      </c>
      <c r="F11" s="10"/>
      <c r="G11" s="21"/>
    </row>
    <row r="12" spans="1:7" ht="12.75" outlineLevel="2">
      <c r="A12" s="22" t="s">
        <v>7</v>
      </c>
      <c r="B12" s="8" t="s">
        <v>4</v>
      </c>
      <c r="C12" s="9">
        <v>30331.98</v>
      </c>
      <c r="D12" s="7">
        <f t="shared" si="0"/>
        <v>30331.98</v>
      </c>
      <c r="E12" s="9"/>
      <c r="F12" s="8" t="s">
        <v>10</v>
      </c>
      <c r="G12" s="23" t="s">
        <v>11</v>
      </c>
    </row>
    <row r="13" spans="1:7" ht="13.5" outlineLevel="1" thickBot="1">
      <c r="A13" s="20" t="s">
        <v>32</v>
      </c>
      <c r="B13" s="10"/>
      <c r="C13" s="11">
        <f>SUBTOTAL(9,C12:C12)</f>
        <v>30331.98</v>
      </c>
      <c r="D13" s="11">
        <f>SUBTOTAL(9,D12:D12)</f>
        <v>30331.98</v>
      </c>
      <c r="E13" s="11">
        <f>SUBTOTAL(9,E12:E12)</f>
        <v>0</v>
      </c>
      <c r="F13" s="10"/>
      <c r="G13" s="21"/>
    </row>
    <row r="14" spans="1:7" ht="12.75" outlineLevel="2">
      <c r="A14" s="22" t="s">
        <v>7</v>
      </c>
      <c r="B14" s="8" t="s">
        <v>4</v>
      </c>
      <c r="C14" s="9">
        <v>79847.32</v>
      </c>
      <c r="D14" s="7">
        <f t="shared" si="0"/>
        <v>79847.32</v>
      </c>
      <c r="E14" s="9"/>
      <c r="F14" s="8" t="s">
        <v>12</v>
      </c>
      <c r="G14" s="23" t="s">
        <v>13</v>
      </c>
    </row>
    <row r="15" spans="1:7" ht="12.75" outlineLevel="2">
      <c r="A15" s="18" t="s">
        <v>7</v>
      </c>
      <c r="B15" s="6" t="s">
        <v>4</v>
      </c>
      <c r="C15" s="7">
        <v>35443.74</v>
      </c>
      <c r="D15" s="7">
        <f t="shared" si="0"/>
        <v>0</v>
      </c>
      <c r="E15" s="7">
        <v>35443.74</v>
      </c>
      <c r="F15" s="6" t="s">
        <v>12</v>
      </c>
      <c r="G15" s="19" t="s">
        <v>13</v>
      </c>
    </row>
    <row r="16" spans="1:7" ht="13.5" outlineLevel="1" thickBot="1">
      <c r="A16" s="20" t="s">
        <v>33</v>
      </c>
      <c r="B16" s="10"/>
      <c r="C16" s="11">
        <f>SUBTOTAL(9,C14:C15)</f>
        <v>115291.06</v>
      </c>
      <c r="D16" s="11">
        <f>SUBTOTAL(9,D14:D15)</f>
        <v>79847.32</v>
      </c>
      <c r="E16" s="11">
        <f>SUBTOTAL(9,E14:E15)</f>
        <v>35443.74</v>
      </c>
      <c r="F16" s="10"/>
      <c r="G16" s="21"/>
    </row>
    <row r="17" spans="1:7" ht="12.75" outlineLevel="2">
      <c r="A17" s="22" t="s">
        <v>7</v>
      </c>
      <c r="B17" s="8" t="s">
        <v>4</v>
      </c>
      <c r="C17" s="9">
        <v>22992.94</v>
      </c>
      <c r="D17" s="7">
        <f t="shared" si="0"/>
        <v>22992.94</v>
      </c>
      <c r="E17" s="9"/>
      <c r="F17" s="8" t="s">
        <v>14</v>
      </c>
      <c r="G17" s="23" t="s">
        <v>15</v>
      </c>
    </row>
    <row r="18" spans="1:7" ht="13.5" outlineLevel="1" thickBot="1">
      <c r="A18" s="20" t="s">
        <v>34</v>
      </c>
      <c r="B18" s="10"/>
      <c r="C18" s="11">
        <f>SUBTOTAL(9,C17:C17)</f>
        <v>22992.94</v>
      </c>
      <c r="D18" s="11">
        <f>SUBTOTAL(9,D17:D17)</f>
        <v>22992.94</v>
      </c>
      <c r="E18" s="11">
        <f>SUBTOTAL(9,E17:E17)</f>
        <v>0</v>
      </c>
      <c r="F18" s="10"/>
      <c r="G18" s="21"/>
    </row>
    <row r="19" spans="1:7" ht="12.75" outlineLevel="2">
      <c r="A19" s="22" t="s">
        <v>7</v>
      </c>
      <c r="B19" s="8" t="s">
        <v>4</v>
      </c>
      <c r="C19" s="9">
        <v>22992.94</v>
      </c>
      <c r="D19" s="7">
        <f t="shared" si="0"/>
        <v>22992.94</v>
      </c>
      <c r="E19" s="9"/>
      <c r="F19" s="8" t="s">
        <v>16</v>
      </c>
      <c r="G19" s="23" t="s">
        <v>17</v>
      </c>
    </row>
    <row r="20" spans="1:7" ht="13.5" outlineLevel="1" thickBot="1">
      <c r="A20" s="20" t="s">
        <v>35</v>
      </c>
      <c r="B20" s="10"/>
      <c r="C20" s="11">
        <f>SUBTOTAL(9,C19:C19)</f>
        <v>22992.94</v>
      </c>
      <c r="D20" s="11">
        <f>SUBTOTAL(9,D19:D19)</f>
        <v>22992.94</v>
      </c>
      <c r="E20" s="11">
        <f>SUBTOTAL(9,E19:E19)</f>
        <v>0</v>
      </c>
      <c r="F20" s="10"/>
      <c r="G20" s="21"/>
    </row>
    <row r="21" spans="1:7" ht="12.75" outlineLevel="2">
      <c r="A21" s="22" t="s">
        <v>7</v>
      </c>
      <c r="B21" s="8" t="s">
        <v>4</v>
      </c>
      <c r="C21" s="9">
        <v>60134.57</v>
      </c>
      <c r="D21" s="7">
        <f t="shared" si="0"/>
        <v>60134.57</v>
      </c>
      <c r="E21" s="9"/>
      <c r="F21" s="8" t="s">
        <v>19</v>
      </c>
      <c r="G21" s="23" t="s">
        <v>18</v>
      </c>
    </row>
    <row r="22" spans="1:7" ht="12.75" outlineLevel="2">
      <c r="A22" s="18" t="s">
        <v>7</v>
      </c>
      <c r="B22" s="6" t="s">
        <v>4</v>
      </c>
      <c r="C22" s="7">
        <v>14385.34</v>
      </c>
      <c r="D22" s="7">
        <f t="shared" si="0"/>
        <v>1294.4300000000003</v>
      </c>
      <c r="E22" s="7">
        <v>13090.91</v>
      </c>
      <c r="F22" s="6" t="s">
        <v>19</v>
      </c>
      <c r="G22" s="19" t="s">
        <v>18</v>
      </c>
    </row>
    <row r="23" spans="1:7" ht="12.75" outlineLevel="2">
      <c r="A23" s="18" t="s">
        <v>7</v>
      </c>
      <c r="B23" s="6" t="s">
        <v>4</v>
      </c>
      <c r="C23" s="7">
        <v>31965.68</v>
      </c>
      <c r="D23" s="7">
        <f t="shared" si="0"/>
        <v>31965.68</v>
      </c>
      <c r="E23" s="7"/>
      <c r="F23" s="6" t="s">
        <v>19</v>
      </c>
      <c r="G23" s="19" t="s">
        <v>18</v>
      </c>
    </row>
    <row r="24" spans="1:7" ht="13.5" outlineLevel="1" thickBot="1">
      <c r="A24" s="20" t="s">
        <v>36</v>
      </c>
      <c r="B24" s="10"/>
      <c r="C24" s="11">
        <f>SUBTOTAL(9,C21:C23)</f>
        <v>106485.59</v>
      </c>
      <c r="D24" s="11">
        <f>SUBTOTAL(9,D21:D23)</f>
        <v>93394.68</v>
      </c>
      <c r="E24" s="11">
        <f>SUBTOTAL(9,E21:E23)</f>
        <v>13090.91</v>
      </c>
      <c r="F24" s="10"/>
      <c r="G24" s="21"/>
    </row>
    <row r="25" spans="1:7" ht="12.75" outlineLevel="2">
      <c r="A25" s="22" t="s">
        <v>7</v>
      </c>
      <c r="B25" s="8" t="s">
        <v>4</v>
      </c>
      <c r="C25" s="9">
        <v>39889.98</v>
      </c>
      <c r="D25" s="7">
        <f t="shared" si="0"/>
        <v>39889.98</v>
      </c>
      <c r="E25" s="9"/>
      <c r="F25" s="8" t="s">
        <v>20</v>
      </c>
      <c r="G25" s="23" t="s">
        <v>21</v>
      </c>
    </row>
    <row r="26" spans="1:7" ht="13.5" outlineLevel="1" thickBot="1">
      <c r="A26" s="20" t="s">
        <v>37</v>
      </c>
      <c r="B26" s="10"/>
      <c r="C26" s="11">
        <f>SUBTOTAL(9,C25:C25)</f>
        <v>39889.98</v>
      </c>
      <c r="D26" s="11">
        <f>SUBTOTAL(9,D25:D25)</f>
        <v>39889.98</v>
      </c>
      <c r="E26" s="11">
        <f>SUBTOTAL(9,E25:E25)</f>
        <v>0</v>
      </c>
      <c r="F26" s="10"/>
      <c r="G26" s="21"/>
    </row>
    <row r="27" spans="1:7" ht="12.75" outlineLevel="2">
      <c r="A27" s="22" t="s">
        <v>7</v>
      </c>
      <c r="B27" s="8" t="s">
        <v>4</v>
      </c>
      <c r="C27" s="9">
        <v>31768.49</v>
      </c>
      <c r="D27" s="7">
        <f t="shared" si="0"/>
        <v>31768.49</v>
      </c>
      <c r="E27" s="9"/>
      <c r="F27" s="8" t="s">
        <v>22</v>
      </c>
      <c r="G27" s="23" t="s">
        <v>23</v>
      </c>
    </row>
    <row r="28" spans="1:7" ht="13.5" outlineLevel="1" thickBot="1">
      <c r="A28" s="20" t="s">
        <v>38</v>
      </c>
      <c r="B28" s="10"/>
      <c r="C28" s="11">
        <f>SUBTOTAL(9,C27:C27)</f>
        <v>31768.49</v>
      </c>
      <c r="D28" s="11">
        <f>SUBTOTAL(9,D27:D27)</f>
        <v>31768.49</v>
      </c>
      <c r="E28" s="11">
        <f>SUBTOTAL(9,E27:E27)</f>
        <v>0</v>
      </c>
      <c r="F28" s="10"/>
      <c r="G28" s="21"/>
    </row>
    <row r="29" spans="1:7" ht="12.75" outlineLevel="2">
      <c r="A29" s="22" t="s">
        <v>7</v>
      </c>
      <c r="B29" s="8" t="s">
        <v>4</v>
      </c>
      <c r="C29" s="9">
        <v>98276.48</v>
      </c>
      <c r="D29" s="7">
        <f t="shared" si="0"/>
        <v>98276.48</v>
      </c>
      <c r="E29" s="9"/>
      <c r="F29" s="8" t="s">
        <v>24</v>
      </c>
      <c r="G29" s="23" t="s">
        <v>25</v>
      </c>
    </row>
    <row r="30" spans="1:7" ht="13.5" outlineLevel="1" thickBot="1">
      <c r="A30" s="20" t="s">
        <v>39</v>
      </c>
      <c r="B30" s="10"/>
      <c r="C30" s="11">
        <f>SUBTOTAL(9,C29:C29)</f>
        <v>98276.48</v>
      </c>
      <c r="D30" s="11">
        <f>SUBTOTAL(9,D29:D29)</f>
        <v>98276.48</v>
      </c>
      <c r="E30" s="11">
        <f>SUBTOTAL(9,E29:E29)</f>
        <v>0</v>
      </c>
      <c r="F30" s="10"/>
      <c r="G30" s="21"/>
    </row>
    <row r="31" spans="1:7" ht="12.75" outlineLevel="2">
      <c r="A31" s="22" t="s">
        <v>7</v>
      </c>
      <c r="B31" s="8" t="s">
        <v>4</v>
      </c>
      <c r="C31" s="9">
        <v>8245.85</v>
      </c>
      <c r="D31" s="7">
        <f t="shared" si="0"/>
        <v>8245.85</v>
      </c>
      <c r="E31" s="9"/>
      <c r="F31" s="8" t="s">
        <v>26</v>
      </c>
      <c r="G31" s="23" t="s">
        <v>27</v>
      </c>
    </row>
    <row r="32" spans="1:7" ht="13.5" outlineLevel="1" thickBot="1">
      <c r="A32" s="20" t="s">
        <v>40</v>
      </c>
      <c r="B32" s="10"/>
      <c r="C32" s="11">
        <f>SUBTOTAL(9,C31:C31)</f>
        <v>8245.85</v>
      </c>
      <c r="D32" s="11">
        <f>SUBTOTAL(9,D31:D31)</f>
        <v>8245.85</v>
      </c>
      <c r="E32" s="11">
        <f>SUBTOTAL(9,E31:E31)</f>
        <v>0</v>
      </c>
      <c r="F32" s="10"/>
      <c r="G32" s="21"/>
    </row>
    <row r="33" spans="1:7" ht="12.75" outlineLevel="2">
      <c r="A33" s="22" t="s">
        <v>7</v>
      </c>
      <c r="B33" s="8" t="s">
        <v>4</v>
      </c>
      <c r="C33" s="9">
        <v>191363.24</v>
      </c>
      <c r="D33" s="7">
        <f t="shared" si="0"/>
        <v>191363.24</v>
      </c>
      <c r="E33" s="9"/>
      <c r="F33" s="8" t="s">
        <v>29</v>
      </c>
      <c r="G33" s="23" t="s">
        <v>28</v>
      </c>
    </row>
    <row r="34" spans="1:7" ht="13.5" outlineLevel="1" thickBot="1">
      <c r="A34" s="20" t="s">
        <v>41</v>
      </c>
      <c r="B34" s="10"/>
      <c r="C34" s="11">
        <f>SUBTOTAL(9,C33:C33)</f>
        <v>191363.24</v>
      </c>
      <c r="D34" s="11">
        <f>SUBTOTAL(9,D33:D33)</f>
        <v>191363.24</v>
      </c>
      <c r="E34" s="11">
        <f>SUBTOTAL(9,E33:E33)</f>
        <v>0</v>
      </c>
      <c r="F34" s="10"/>
      <c r="G34" s="21"/>
    </row>
    <row r="35" spans="1:7" ht="13.5" thickBot="1">
      <c r="A35" s="12" t="s">
        <v>44</v>
      </c>
      <c r="B35" s="13"/>
      <c r="C35" s="14">
        <f>SUBTOTAL(9,C7:C33)</f>
        <v>717122.4099999999</v>
      </c>
      <c r="D35" s="14">
        <f>SUBTOTAL(9,D7:D33)</f>
        <v>641735.0999999999</v>
      </c>
      <c r="E35" s="14">
        <f>SUBTOTAL(9,E7:E33)</f>
        <v>75387.31</v>
      </c>
      <c r="F35" s="13"/>
      <c r="G35" s="15"/>
    </row>
    <row r="37" spans="1:7" ht="12.75">
      <c r="A37" s="2"/>
      <c r="B37" s="35"/>
      <c r="C37" s="35"/>
      <c r="D37" s="35"/>
      <c r="E37" s="35"/>
      <c r="F37" s="35"/>
      <c r="G37" s="3"/>
    </row>
    <row r="38" spans="1:7" ht="12.75">
      <c r="A38" s="4"/>
      <c r="B38" s="35"/>
      <c r="C38" s="35"/>
      <c r="D38" s="36"/>
      <c r="E38" s="36"/>
      <c r="F38" s="36"/>
      <c r="G38" s="3"/>
    </row>
    <row r="39" spans="2:6" ht="12.75">
      <c r="B39" s="35"/>
      <c r="C39" s="35"/>
      <c r="D39" s="36"/>
      <c r="E39" s="36"/>
      <c r="F39" s="36"/>
    </row>
    <row r="40" spans="2:6" ht="12.75">
      <c r="B40" s="3"/>
      <c r="C40" s="17"/>
      <c r="D40" s="16"/>
      <c r="E40" s="16"/>
      <c r="F40" s="16"/>
    </row>
    <row r="41" spans="2:6" ht="12.75">
      <c r="B41" s="3"/>
      <c r="C41" s="17"/>
      <c r="D41" s="16"/>
      <c r="E41" s="16"/>
      <c r="F41" s="16"/>
    </row>
    <row r="43" ht="12.75">
      <c r="G43" s="3"/>
    </row>
    <row r="44" ht="12.75">
      <c r="G44" s="5"/>
    </row>
  </sheetData>
  <sheetProtection/>
  <autoFilter ref="A6:G35"/>
  <mergeCells count="7">
    <mergeCell ref="A4:G4"/>
    <mergeCell ref="B37:C37"/>
    <mergeCell ref="B38:C38"/>
    <mergeCell ref="D39:F39"/>
    <mergeCell ref="B39:C39"/>
    <mergeCell ref="D37:F37"/>
    <mergeCell ref="D38:F38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Windows User</cp:lastModifiedBy>
  <cp:lastPrinted>2019-11-28T08:16:17Z</cp:lastPrinted>
  <dcterms:created xsi:type="dcterms:W3CDTF">2019-11-19T09:20:56Z</dcterms:created>
  <dcterms:modified xsi:type="dcterms:W3CDTF">2020-01-14T07:57:31Z</dcterms:modified>
  <cp:category/>
  <cp:version/>
  <cp:contentType/>
  <cp:contentStatus/>
</cp:coreProperties>
</file>